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4991" windowHeight="10420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E18" i="1" s="1"/>
  <c r="E19" i="1" s="1"/>
  <c r="E20" i="1" s="1"/>
  <c r="E27" i="1" s="1"/>
  <c r="D8" i="1"/>
  <c r="D18" i="1" s="1"/>
  <c r="D19" i="1" s="1"/>
  <c r="D20" i="1" s="1"/>
  <c r="D27" i="1" s="1"/>
  <c r="C8" i="1"/>
  <c r="C18" i="1" s="1"/>
  <c r="C19" i="1" s="1"/>
  <c r="C20" i="1" s="1"/>
  <c r="C27" i="1" s="1"/>
  <c r="C51" i="1" l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<sst xmlns="http://schemas.openxmlformats.org/spreadsheetml/2006/main" count="70" uniqueCount="46">
  <si>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</si>
  <si>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</si>
  <si>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</si>
  <si>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</si>
  <si>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</si>
  <si>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</si>
  <si>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</si>
  <si>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</si>
  <si>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</si>
  <si>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</si>
  <si>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</si>
  <si>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</si>
  <si>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</si>
  <si>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</si>
  <si>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</si>
  <si>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</si>
  <si>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</si>
  <si>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</si>
  <si>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</si>
  <si>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</si>
  <si>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</si>
  <si>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</si>
  <si>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</si>
  <si>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</si>
  <si>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</si>
  <si>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</si>
  <si>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</si>
  <si>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</si>
  <si>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</si>
  <si>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</si>
  <si>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</si>
  <si>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</si>
  <si>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</si>
  <si>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</si>
  <si>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</si>
  <si>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</si>
  <si>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</si>
  <si>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</si>
  <si>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</si>
  <si>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</si>
  <si>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</si>
  <si>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</si>
  <si>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</si>
  <si>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</si>
  <si>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</si>
  <si>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31  de Marzo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</si>
</sst>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zoomScale="90" zoomScaleNormal="90" workbookViewId="0">
      <selection activeCell="K7" sqref="K7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166514047.53999999</v>
      </c>
      <c r="D8" s="5">
        <f t="shared" ref="D8:E8" si="0">SUM(D9:D11)</f>
        <v>31046140.91</v>
      </c>
      <c r="E8" s="5">
        <f t="shared" si="0"/>
        <v>31046140.91</v>
      </c>
    </row>
    <row r="9" spans="2:5" x14ac:dyDescent="0.3">
      <c r="B9" s="28" t="s">
        <v>9</v>
      </c>
      <c r="C9" s="33">
        <v>166514047.53999999</v>
      </c>
      <c r="D9" s="33">
        <v>31046140.91</v>
      </c>
      <c r="E9" s="33">
        <v>31046140.91</v>
      </c>
    </row>
    <row r="10" spans="2:5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166514047.54000002</v>
      </c>
      <c r="D12" s="5">
        <f>SUM(D13+D14)</f>
        <v>17776203.120000001</v>
      </c>
      <c r="E12" s="5">
        <f>SUM(E13+E14)</f>
        <v>15870463.5</v>
      </c>
    </row>
    <row r="13" spans="2:5" ht="23.6" x14ac:dyDescent="0.3">
      <c r="B13" s="28" t="s">
        <v>13</v>
      </c>
      <c r="C13" s="33">
        <v>164098754.80000001</v>
      </c>
      <c r="D13" s="33">
        <v>17622203.120000001</v>
      </c>
      <c r="E13" s="33">
        <v>15716463.5</v>
      </c>
    </row>
    <row r="14" spans="2:5" ht="23.6" x14ac:dyDescent="0.3">
      <c r="B14" s="28" t="s">
        <v>14</v>
      </c>
      <c r="C14" s="33">
        <v>2415292.7400000002</v>
      </c>
      <c r="D14" s="33">
        <v>154000</v>
      </c>
      <c r="E14" s="33">
        <v>154000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0</v>
      </c>
      <c r="E15" s="5">
        <f t="shared" si="1"/>
        <v>0</v>
      </c>
    </row>
    <row r="16" spans="2:5" ht="23.6" x14ac:dyDescent="0.3">
      <c r="B16" s="28" t="s">
        <v>16</v>
      </c>
      <c r="C16" s="35">
        <v>0</v>
      </c>
      <c r="D16" s="33">
        <v>0</v>
      </c>
      <c r="E16" s="33">
        <v>0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-2.9802322387695313E-8</v>
      </c>
      <c r="D18" s="5">
        <f t="shared" ref="D18:E18" si="2">D8-D12+D15</f>
        <v>13269937.789999999</v>
      </c>
      <c r="E18" s="5">
        <f t="shared" si="2"/>
        <v>15175677.41</v>
      </c>
    </row>
    <row r="19" spans="2:5" ht="24.05" x14ac:dyDescent="0.3">
      <c r="B19" s="27" t="s">
        <v>19</v>
      </c>
      <c r="C19" s="5">
        <f>C18-C11</f>
        <v>-2.9802322387695313E-8</v>
      </c>
      <c r="D19" s="5">
        <f t="shared" ref="D19:E19" si="3">D18-D11</f>
        <v>13269937.789999999</v>
      </c>
      <c r="E19" s="5">
        <f t="shared" si="3"/>
        <v>15175677.41</v>
      </c>
    </row>
    <row r="20" spans="2:5" ht="24.55" thickBot="1" x14ac:dyDescent="0.35">
      <c r="B20" s="29" t="s">
        <v>20</v>
      </c>
      <c r="C20" s="7">
        <f>C19-C15</f>
        <v>-2.9802322387695313E-8</v>
      </c>
      <c r="D20" s="7">
        <f t="shared" ref="D20:E20" si="4">D19-D15</f>
        <v>13269937.789999999</v>
      </c>
      <c r="E20" s="7">
        <f t="shared" si="4"/>
        <v>15175677.41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-2.9802322387695313E-8</v>
      </c>
      <c r="D27" s="5">
        <f t="shared" ref="D27:E27" si="6">D20+D24</f>
        <v>13269937.789999999</v>
      </c>
      <c r="E27" s="5">
        <f t="shared" si="6"/>
        <v>15175677.41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ht="14.4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2.75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166514047.53999999</v>
      </c>
      <c r="D45" s="22">
        <f t="shared" ref="D45:E45" si="10">D9</f>
        <v>31046140.91</v>
      </c>
      <c r="E45" s="22">
        <f t="shared" si="10"/>
        <v>31046140.91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164098754.80000001</v>
      </c>
      <c r="D49" s="22">
        <f t="shared" ref="D49:E49" si="14">D13</f>
        <v>17622203.120000001</v>
      </c>
      <c r="E49" s="22">
        <f t="shared" si="14"/>
        <v>15716463.5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0</v>
      </c>
      <c r="E50" s="22">
        <f t="shared" si="15"/>
        <v>0</v>
      </c>
    </row>
    <row r="51" spans="2:6" ht="23.6" x14ac:dyDescent="0.3">
      <c r="B51" s="27" t="s">
        <v>38</v>
      </c>
      <c r="C51" s="21">
        <f>C45+C46-C49+C50</f>
        <v>2415292.7399999797</v>
      </c>
      <c r="D51" s="21">
        <f t="shared" ref="D51:E51" si="16">D45+D46-D49+D50</f>
        <v>13423937.789999999</v>
      </c>
      <c r="E51" s="21">
        <f t="shared" si="16"/>
        <v>15329677.41</v>
      </c>
      <c r="F51" s="25"/>
    </row>
    <row r="52" spans="2:6" ht="24.25" thickBot="1" x14ac:dyDescent="0.35">
      <c r="B52" s="27" t="s">
        <v>39</v>
      </c>
      <c r="C52" s="21">
        <f>C51-C46</f>
        <v>2415292.7399999797</v>
      </c>
      <c r="D52" s="21">
        <f t="shared" ref="D52:E52" si="17">D51-D46</f>
        <v>13423937.789999999</v>
      </c>
      <c r="E52" s="21">
        <f t="shared" si="17"/>
        <v>15329677.41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2415292.7400000002</v>
      </c>
      <c r="D61" s="22">
        <f t="shared" ref="D61:E61" si="22">D14</f>
        <v>154000</v>
      </c>
      <c r="E61" s="22">
        <f t="shared" si="22"/>
        <v>154000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-2415292.7400000002</v>
      </c>
      <c r="D63" s="21">
        <f t="shared" ref="D63:E63" si="24">D57+D58-D61+D62</f>
        <v>-154000</v>
      </c>
      <c r="E63" s="21">
        <f t="shared" si="24"/>
        <v>-154000</v>
      </c>
    </row>
    <row r="64" spans="2:6" ht="24.25" thickBot="1" x14ac:dyDescent="0.35">
      <c r="B64" s="29" t="s">
        <v>43</v>
      </c>
      <c r="C64" s="32">
        <f>C63-C58</f>
        <v>-2415292.7400000002</v>
      </c>
      <c r="D64" s="32">
        <f t="shared" ref="D64:E64" si="25">D63-D58</f>
        <v>-154000</v>
      </c>
      <c r="E64" s="32">
        <f t="shared" si="25"/>
        <v>-154000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2020-01-08T20:37:56Z</dcterms:created>
  <dcterms:modified xsi:type="dcterms:W3CDTF">2021-04-19T04:51:44Z</dcterms:modified>
</cp:coreProperties>
</file>